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nvDoc\Valcentralen (PU)\Statistik\KAP statistik till webben\Premiestatistik KAP-KL\2023\"/>
    </mc:Choice>
  </mc:AlternateContent>
  <xr:revisionPtr revIDLastSave="0" documentId="13_ncr:1_{33CAF765-3645-4E93-9901-BD7F42F4E3D8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Q3 2023" sheetId="1" r:id="rId1"/>
    <sheet name="Juli 2023" sheetId="2" r:id="rId2"/>
    <sheet name="Augusti 2023" sheetId="3" r:id="rId3"/>
    <sheet name="September 2023" sheetId="4" r:id="rId4"/>
    <sheet name="fördelning per trad och fond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5" l="1"/>
  <c r="F2" i="5"/>
  <c r="F7" i="5" s="1"/>
  <c r="E7" i="5"/>
  <c r="D7" i="5"/>
  <c r="C7" i="5"/>
  <c r="F19" i="5"/>
  <c r="E19" i="5"/>
  <c r="D19" i="5"/>
  <c r="C19" i="5"/>
  <c r="F10" i="5"/>
  <c r="F11" i="5"/>
  <c r="F12" i="5"/>
  <c r="F13" i="5"/>
  <c r="F14" i="5"/>
  <c r="F15" i="5"/>
  <c r="F16" i="5"/>
  <c r="F17" i="5"/>
  <c r="F18" i="5"/>
  <c r="F9" i="5"/>
  <c r="F3" i="5"/>
  <c r="F4" i="5"/>
  <c r="F5" i="5"/>
  <c r="F6" i="5"/>
  <c r="E17" i="4"/>
  <c r="C17" i="4"/>
  <c r="E17" i="3"/>
  <c r="C17" i="3"/>
  <c r="E17" i="2"/>
  <c r="C17" i="2"/>
  <c r="E47" i="1"/>
</calcChain>
</file>

<file path=xl/sharedStrings.xml><?xml version="1.0" encoding="utf-8"?>
<sst xmlns="http://schemas.openxmlformats.org/spreadsheetml/2006/main" count="343" uniqueCount="46">
  <si>
    <t>Organisations Nummer</t>
  </si>
  <si>
    <t>Livbolags Namn</t>
  </si>
  <si>
    <t>Antal Individer</t>
  </si>
  <si>
    <t>Period</t>
  </si>
  <si>
    <t>Premie Belopp</t>
  </si>
  <si>
    <t>5020146865</t>
  </si>
  <si>
    <t>Alecta</t>
  </si>
  <si>
    <t>2023-07-01</t>
  </si>
  <si>
    <t>2023-08-01</t>
  </si>
  <si>
    <t>2023-09-01</t>
  </si>
  <si>
    <t>5020332259</t>
  </si>
  <si>
    <t>AMF Fondförsäkring AB</t>
  </si>
  <si>
    <t>AMF Livförsäkring AB</t>
  </si>
  <si>
    <t>5164016619</t>
  </si>
  <si>
    <t>Folksam LO Tjänstepension AB</t>
  </si>
  <si>
    <t>5164016643</t>
  </si>
  <si>
    <t>Futur Pension</t>
  </si>
  <si>
    <t>5164018284</t>
  </si>
  <si>
    <t>Handelsbanken Liv Fondförs AB</t>
  </si>
  <si>
    <t>5164016544</t>
  </si>
  <si>
    <t>KPA Tjänstepensionsförsäkring AB (Fond)</t>
  </si>
  <si>
    <t>KPA Tjänstepensionsförsäkring AB (Passivt val)</t>
  </si>
  <si>
    <t>KPA Tjänstepensionsförsäkring AB (Trad)</t>
  </si>
  <si>
    <t>5164018219</t>
  </si>
  <si>
    <t>Länsförsäkringar Fond</t>
  </si>
  <si>
    <t>5164018508</t>
  </si>
  <si>
    <t>Nordea Fondförsäkring</t>
  </si>
  <si>
    <t>5164018243</t>
  </si>
  <si>
    <t>SEB Pension och Försäkring (Fond)</t>
  </si>
  <si>
    <t>5164060948</t>
  </si>
  <si>
    <t>Skandia Liv</t>
  </si>
  <si>
    <t>5164018292</t>
  </si>
  <si>
    <t>Swedbank Försäkring AB (Fond)</t>
  </si>
  <si>
    <t>5164018607</t>
  </si>
  <si>
    <t>Svenska Lärarfonder</t>
  </si>
  <si>
    <t>Q3 2023</t>
  </si>
  <si>
    <t>Totalt</t>
  </si>
  <si>
    <t>September</t>
  </si>
  <si>
    <t>Organisationsnummer</t>
  </si>
  <si>
    <t>Traditionell försäkring</t>
  </si>
  <si>
    <t>PremieBelopp</t>
  </si>
  <si>
    <t>Totalt trad</t>
  </si>
  <si>
    <t>Fondförsäkring</t>
  </si>
  <si>
    <t>Totalt Q3</t>
  </si>
  <si>
    <t>Totalt fond</t>
  </si>
  <si>
    <t>Total trad &amp; fond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</si>
</sst>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0"/>
      <color indexed="8"/>
      <name val="Calibri"/>
    </font>
    <font>
      <sz val="10"/>
      <color indexed="8"/>
      <name val="Calibri"/>
    </font>
    <font>
      <b/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3" fontId="2" fillId="0" borderId="1" xfId="0" applyNumberFormat="1" applyFont="1" applyBorder="1"/>
    <xf numFmtId="0" fontId="2" fillId="0" borderId="1" xfId="0" applyFont="1" applyBorder="1"/>
    <xf numFmtId="0" fontId="1" fillId="2" borderId="1" xfId="0" applyFont="1" applyFill="1" applyBorder="1"/>
    <xf numFmtId="0" fontId="2" fillId="3" borderId="1" xfId="0" applyFont="1" applyFill="1" applyBorder="1"/>
    <xf numFmtId="0" fontId="3" fillId="3" borderId="1" xfId="0" applyFont="1" applyFill="1" applyBorder="1"/>
    <xf numFmtId="3" fontId="3" fillId="3" borderId="1" xfId="0" applyNumberFormat="1" applyFont="1" applyFill="1" applyBorder="1"/>
    <xf numFmtId="0" fontId="3" fillId="3" borderId="1" xfId="0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right"/>
    </xf>
    <xf numFmtId="17" fontId="3" fillId="3" borderId="1" xfId="0" applyNumberFormat="1" applyFont="1" applyFill="1" applyBorder="1"/>
    <xf numFmtId="3" fontId="0" fillId="0" borderId="0" xfId="0" applyNumberFormat="1"/>
    <xf numFmtId="3" fontId="1" fillId="2" borderId="1" xfId="0" applyNumberFormat="1" applyFont="1" applyFill="1" applyBorder="1"/>
    <xf numFmtId="3" fontId="4" fillId="0" borderId="2" xfId="0" applyNumberFormat="1" applyFont="1" applyBorder="1"/>
    <xf numFmtId="0" fontId="5" fillId="4" borderId="1" xfId="0" applyFont="1" applyFill="1" applyBorder="1"/>
    <xf numFmtId="3" fontId="5" fillId="4" borderId="1" xfId="0" applyNumberFormat="1" applyFont="1" applyFill="1" applyBorder="1"/>
    <xf numFmtId="0" fontId="5" fillId="5" borderId="1" xfId="0" applyFont="1" applyFill="1" applyBorder="1"/>
    <xf numFmtId="0" fontId="5" fillId="5" borderId="3" xfId="0" applyFont="1" applyFill="1" applyBorder="1"/>
    <xf numFmtId="3" fontId="5" fillId="5" borderId="1" xfId="0" applyNumberFormat="1" applyFont="1" applyFill="1" applyBorder="1"/>
    <xf numFmtId="0" fontId="0" fillId="6" borderId="1" xfId="0" applyFill="1" applyBorder="1"/>
    <xf numFmtId="0" fontId="5" fillId="6" borderId="1" xfId="0" applyFont="1" applyFill="1" applyBorder="1"/>
    <xf numFmtId="17" fontId="5" fillId="6" borderId="1" xfId="0" applyNumberFormat="1" applyFont="1" applyFill="1" applyBorder="1"/>
    <xf numFmtId="0" fontId="5" fillId="6" borderId="1" xfId="0" applyFont="1" applyFill="1" applyBorder="1" applyAlignment="1">
      <alignment horizontal="right"/>
    </xf>
    <xf numFmtId="3" fontId="6" fillId="6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workbookViewId="0">
      <selection activeCell="J50" sqref="J50"/>
    </sheetView>
  </sheetViews>
  <sheetFormatPr defaultRowHeight="18" customHeight="1" x14ac:dyDescent="0.35"/>
  <cols>
    <col min="1" max="1" width="19.26953125" style="2" bestFit="1" customWidth="1" collapsed="1"/>
    <col min="2" max="2" width="36.81640625" style="2" bestFit="1" customWidth="1" collapsed="1"/>
    <col min="3" max="3" width="12.7265625" style="15" bestFit="1" customWidth="1" collapsed="1"/>
    <col min="4" max="4" width="11.7265625" style="2" customWidth="1" collapsed="1"/>
    <col min="5" max="5" width="12.54296875" style="2" bestFit="1" customWidth="1" collapsed="1"/>
  </cols>
  <sheetData>
    <row r="1" spans="1:5" ht="18" customHeight="1" x14ac:dyDescent="0.35">
      <c r="A1" s="7" t="s">
        <v>0</v>
      </c>
      <c r="B1" s="7" t="s">
        <v>1</v>
      </c>
      <c r="C1" s="12" t="s">
        <v>2</v>
      </c>
      <c r="D1" s="7" t="s">
        <v>3</v>
      </c>
      <c r="E1" s="7" t="s">
        <v>4</v>
      </c>
    </row>
    <row r="2" spans="1:5" ht="18" customHeight="1" x14ac:dyDescent="0.35">
      <c r="A2" s="3" t="s">
        <v>5</v>
      </c>
      <c r="B2" s="3" t="s">
        <v>6</v>
      </c>
      <c r="C2" s="13">
        <v>31</v>
      </c>
      <c r="D2" s="4" t="s">
        <v>7</v>
      </c>
      <c r="E2" s="5">
        <v>72899</v>
      </c>
    </row>
    <row r="3" spans="1:5" ht="18" customHeight="1" x14ac:dyDescent="0.35">
      <c r="A3" s="3" t="s">
        <v>5</v>
      </c>
      <c r="B3" s="3" t="s">
        <v>6</v>
      </c>
      <c r="C3" s="13">
        <v>20</v>
      </c>
      <c r="D3" s="4" t="s">
        <v>8</v>
      </c>
      <c r="E3" s="5">
        <v>48464</v>
      </c>
    </row>
    <row r="4" spans="1:5" ht="18" customHeight="1" x14ac:dyDescent="0.35">
      <c r="A4" s="3" t="s">
        <v>5</v>
      </c>
      <c r="B4" s="3" t="s">
        <v>6</v>
      </c>
      <c r="C4" s="13">
        <v>743</v>
      </c>
      <c r="D4" s="4" t="s">
        <v>9</v>
      </c>
      <c r="E4" s="5">
        <v>4681098</v>
      </c>
    </row>
    <row r="5" spans="1:5" ht="18" customHeight="1" x14ac:dyDescent="0.35">
      <c r="A5" s="3" t="s">
        <v>10</v>
      </c>
      <c r="B5" s="3" t="s">
        <v>11</v>
      </c>
      <c r="C5" s="13">
        <v>352</v>
      </c>
      <c r="D5" s="4" t="s">
        <v>7</v>
      </c>
      <c r="E5" s="5">
        <v>915144</v>
      </c>
    </row>
    <row r="6" spans="1:5" ht="18" customHeight="1" x14ac:dyDescent="0.35">
      <c r="A6" s="3" t="s">
        <v>10</v>
      </c>
      <c r="B6" s="3" t="s">
        <v>11</v>
      </c>
      <c r="C6" s="13">
        <v>319</v>
      </c>
      <c r="D6" s="4" t="s">
        <v>8</v>
      </c>
      <c r="E6" s="5">
        <v>752199</v>
      </c>
    </row>
    <row r="7" spans="1:5" ht="18" customHeight="1" x14ac:dyDescent="0.35">
      <c r="A7" s="3" t="s">
        <v>10</v>
      </c>
      <c r="B7" s="3" t="s">
        <v>11</v>
      </c>
      <c r="C7" s="13">
        <v>5607</v>
      </c>
      <c r="D7" s="4" t="s">
        <v>9</v>
      </c>
      <c r="E7" s="5">
        <v>38831075</v>
      </c>
    </row>
    <row r="8" spans="1:5" ht="18" customHeight="1" x14ac:dyDescent="0.35">
      <c r="A8" s="3" t="s">
        <v>10</v>
      </c>
      <c r="B8" s="3" t="s">
        <v>12</v>
      </c>
      <c r="C8" s="13">
        <v>846</v>
      </c>
      <c r="D8" s="4" t="s">
        <v>7</v>
      </c>
      <c r="E8" s="5">
        <v>948694</v>
      </c>
    </row>
    <row r="9" spans="1:5" ht="18" customHeight="1" x14ac:dyDescent="0.35">
      <c r="A9" s="3" t="s">
        <v>10</v>
      </c>
      <c r="B9" s="3" t="s">
        <v>12</v>
      </c>
      <c r="C9" s="13">
        <v>823</v>
      </c>
      <c r="D9" s="4" t="s">
        <v>8</v>
      </c>
      <c r="E9" s="5">
        <v>1090882</v>
      </c>
    </row>
    <row r="10" spans="1:5" ht="18" customHeight="1" x14ac:dyDescent="0.35">
      <c r="A10" s="3" t="s">
        <v>10</v>
      </c>
      <c r="B10" s="3" t="s">
        <v>12</v>
      </c>
      <c r="C10" s="13">
        <v>10403</v>
      </c>
      <c r="D10" s="4" t="s">
        <v>9</v>
      </c>
      <c r="E10" s="5">
        <v>60954000</v>
      </c>
    </row>
    <row r="11" spans="1:5" ht="18" customHeight="1" x14ac:dyDescent="0.35">
      <c r="A11" s="3" t="s">
        <v>13</v>
      </c>
      <c r="B11" s="3" t="s">
        <v>14</v>
      </c>
      <c r="C11" s="13">
        <v>490</v>
      </c>
      <c r="D11" s="4" t="s">
        <v>7</v>
      </c>
      <c r="E11" s="5">
        <v>557272</v>
      </c>
    </row>
    <row r="12" spans="1:5" ht="18" customHeight="1" x14ac:dyDescent="0.35">
      <c r="A12" s="3" t="s">
        <v>13</v>
      </c>
      <c r="B12" s="3" t="s">
        <v>14</v>
      </c>
      <c r="C12" s="13">
        <v>451</v>
      </c>
      <c r="D12" s="4" t="s">
        <v>8</v>
      </c>
      <c r="E12" s="5">
        <v>492281</v>
      </c>
    </row>
    <row r="13" spans="1:5" ht="18" customHeight="1" x14ac:dyDescent="0.35">
      <c r="A13" s="3" t="s">
        <v>13</v>
      </c>
      <c r="B13" s="3" t="s">
        <v>14</v>
      </c>
      <c r="C13" s="13">
        <v>7971</v>
      </c>
      <c r="D13" s="4" t="s">
        <v>9</v>
      </c>
      <c r="E13" s="5">
        <v>45404061</v>
      </c>
    </row>
    <row r="14" spans="1:5" ht="18" customHeight="1" x14ac:dyDescent="0.35">
      <c r="A14" s="3" t="s">
        <v>15</v>
      </c>
      <c r="B14" s="3" t="s">
        <v>16</v>
      </c>
      <c r="C14" s="13">
        <v>92</v>
      </c>
      <c r="D14" s="4" t="s">
        <v>7</v>
      </c>
      <c r="E14" s="5">
        <v>258556</v>
      </c>
    </row>
    <row r="15" spans="1:5" ht="18" customHeight="1" x14ac:dyDescent="0.35">
      <c r="A15" s="3" t="s">
        <v>15</v>
      </c>
      <c r="B15" s="3" t="s">
        <v>16</v>
      </c>
      <c r="C15" s="13">
        <v>82</v>
      </c>
      <c r="D15" s="4" t="s">
        <v>8</v>
      </c>
      <c r="E15" s="5">
        <v>121204</v>
      </c>
    </row>
    <row r="16" spans="1:5" ht="18" customHeight="1" x14ac:dyDescent="0.35">
      <c r="A16" s="3" t="s">
        <v>15</v>
      </c>
      <c r="B16" s="3" t="s">
        <v>16</v>
      </c>
      <c r="C16" s="13">
        <v>1568</v>
      </c>
      <c r="D16" s="4" t="s">
        <v>9</v>
      </c>
      <c r="E16" s="5">
        <v>10820636</v>
      </c>
    </row>
    <row r="17" spans="1:5" ht="18" customHeight="1" x14ac:dyDescent="0.35">
      <c r="A17" s="3" t="s">
        <v>17</v>
      </c>
      <c r="B17" s="3" t="s">
        <v>18</v>
      </c>
      <c r="C17" s="13">
        <v>380</v>
      </c>
      <c r="D17" s="4" t="s">
        <v>7</v>
      </c>
      <c r="E17" s="5">
        <v>900256</v>
      </c>
    </row>
    <row r="18" spans="1:5" ht="18" customHeight="1" x14ac:dyDescent="0.35">
      <c r="A18" s="3" t="s">
        <v>17</v>
      </c>
      <c r="B18" s="3" t="s">
        <v>18</v>
      </c>
      <c r="C18" s="13">
        <v>345</v>
      </c>
      <c r="D18" s="4" t="s">
        <v>8</v>
      </c>
      <c r="E18" s="5">
        <v>838126</v>
      </c>
    </row>
    <row r="19" spans="1:5" ht="18" customHeight="1" x14ac:dyDescent="0.35">
      <c r="A19" s="3" t="s">
        <v>17</v>
      </c>
      <c r="B19" s="3" t="s">
        <v>18</v>
      </c>
      <c r="C19" s="13">
        <v>8215</v>
      </c>
      <c r="D19" s="4" t="s">
        <v>9</v>
      </c>
      <c r="E19" s="5">
        <v>54941058</v>
      </c>
    </row>
    <row r="20" spans="1:5" ht="18" customHeight="1" x14ac:dyDescent="0.35">
      <c r="A20" s="3" t="s">
        <v>19</v>
      </c>
      <c r="B20" s="3" t="s">
        <v>20</v>
      </c>
      <c r="C20" s="13">
        <v>196</v>
      </c>
      <c r="D20" s="4" t="s">
        <v>7</v>
      </c>
      <c r="E20" s="5">
        <v>419977</v>
      </c>
    </row>
    <row r="21" spans="1:5" ht="18" customHeight="1" x14ac:dyDescent="0.35">
      <c r="A21" s="3" t="s">
        <v>19</v>
      </c>
      <c r="B21" s="3" t="s">
        <v>20</v>
      </c>
      <c r="C21" s="13">
        <v>179</v>
      </c>
      <c r="D21" s="4" t="s">
        <v>8</v>
      </c>
      <c r="E21" s="5">
        <v>289028</v>
      </c>
    </row>
    <row r="22" spans="1:5" ht="18" customHeight="1" x14ac:dyDescent="0.35">
      <c r="A22" s="3" t="s">
        <v>19</v>
      </c>
      <c r="B22" s="3" t="s">
        <v>20</v>
      </c>
      <c r="C22" s="13">
        <v>2951</v>
      </c>
      <c r="D22" s="4" t="s">
        <v>9</v>
      </c>
      <c r="E22" s="5">
        <v>19856234</v>
      </c>
    </row>
    <row r="23" spans="1:5" ht="18" customHeight="1" x14ac:dyDescent="0.35">
      <c r="A23" s="3" t="s">
        <v>19</v>
      </c>
      <c r="B23" s="3" t="s">
        <v>21</v>
      </c>
      <c r="C23" s="13">
        <v>7297</v>
      </c>
      <c r="D23" s="4" t="s">
        <v>7</v>
      </c>
      <c r="E23" s="5">
        <v>20791839</v>
      </c>
    </row>
    <row r="24" spans="1:5" ht="18" customHeight="1" x14ac:dyDescent="0.35">
      <c r="A24" s="3" t="s">
        <v>19</v>
      </c>
      <c r="B24" s="3" t="s">
        <v>21</v>
      </c>
      <c r="C24" s="13">
        <v>3084</v>
      </c>
      <c r="D24" s="4" t="s">
        <v>8</v>
      </c>
      <c r="E24" s="5">
        <v>5244040</v>
      </c>
    </row>
    <row r="25" spans="1:5" ht="18" customHeight="1" x14ac:dyDescent="0.35">
      <c r="A25" s="3" t="s">
        <v>19</v>
      </c>
      <c r="B25" s="3" t="s">
        <v>21</v>
      </c>
      <c r="C25" s="13">
        <v>206335</v>
      </c>
      <c r="D25" s="4" t="s">
        <v>9</v>
      </c>
      <c r="E25" s="5">
        <v>1062345324</v>
      </c>
    </row>
    <row r="26" spans="1:5" ht="18" customHeight="1" x14ac:dyDescent="0.35">
      <c r="A26" s="3" t="s">
        <v>19</v>
      </c>
      <c r="B26" s="3" t="s">
        <v>22</v>
      </c>
      <c r="C26" s="13">
        <v>424</v>
      </c>
      <c r="D26" s="4" t="s">
        <v>7</v>
      </c>
      <c r="E26" s="5">
        <v>809163</v>
      </c>
    </row>
    <row r="27" spans="1:5" ht="18" customHeight="1" x14ac:dyDescent="0.35">
      <c r="A27" s="3" t="s">
        <v>19</v>
      </c>
      <c r="B27" s="3" t="s">
        <v>22</v>
      </c>
      <c r="C27" s="13">
        <v>370</v>
      </c>
      <c r="D27" s="4" t="s">
        <v>8</v>
      </c>
      <c r="E27" s="5">
        <v>568460</v>
      </c>
    </row>
    <row r="28" spans="1:5" ht="18" customHeight="1" x14ac:dyDescent="0.35">
      <c r="A28" s="3" t="s">
        <v>19</v>
      </c>
      <c r="B28" s="3" t="s">
        <v>22</v>
      </c>
      <c r="C28" s="13">
        <v>11945</v>
      </c>
      <c r="D28" s="4" t="s">
        <v>9</v>
      </c>
      <c r="E28" s="5">
        <v>78587727</v>
      </c>
    </row>
    <row r="29" spans="1:5" ht="18" customHeight="1" x14ac:dyDescent="0.35">
      <c r="A29" s="3" t="s">
        <v>23</v>
      </c>
      <c r="B29" s="3" t="s">
        <v>24</v>
      </c>
      <c r="C29" s="13">
        <v>61</v>
      </c>
      <c r="D29" s="4" t="s">
        <v>7</v>
      </c>
      <c r="E29" s="5">
        <v>300404</v>
      </c>
    </row>
    <row r="30" spans="1:5" ht="18" customHeight="1" x14ac:dyDescent="0.35">
      <c r="A30" s="3" t="s">
        <v>23</v>
      </c>
      <c r="B30" s="3" t="s">
        <v>24</v>
      </c>
      <c r="C30" s="13">
        <v>33</v>
      </c>
      <c r="D30" s="4" t="s">
        <v>8</v>
      </c>
      <c r="E30" s="5">
        <v>123675</v>
      </c>
    </row>
    <row r="31" spans="1:5" ht="18" customHeight="1" x14ac:dyDescent="0.35">
      <c r="A31" s="3" t="s">
        <v>23</v>
      </c>
      <c r="B31" s="3" t="s">
        <v>24</v>
      </c>
      <c r="C31" s="13">
        <v>1211</v>
      </c>
      <c r="D31" s="4" t="s">
        <v>9</v>
      </c>
      <c r="E31" s="5">
        <v>9259827</v>
      </c>
    </row>
    <row r="32" spans="1:5" ht="18" customHeight="1" x14ac:dyDescent="0.35">
      <c r="A32" s="3" t="s">
        <v>25</v>
      </c>
      <c r="B32" s="3" t="s">
        <v>26</v>
      </c>
      <c r="C32" s="13">
        <v>382</v>
      </c>
      <c r="D32" s="4" t="s">
        <v>7</v>
      </c>
      <c r="E32" s="5">
        <v>1486868</v>
      </c>
    </row>
    <row r="33" spans="1:5" ht="18" customHeight="1" x14ac:dyDescent="0.35">
      <c r="A33" s="3" t="s">
        <v>25</v>
      </c>
      <c r="B33" s="3" t="s">
        <v>26</v>
      </c>
      <c r="C33" s="13">
        <v>289</v>
      </c>
      <c r="D33" s="4" t="s">
        <v>8</v>
      </c>
      <c r="E33" s="5">
        <v>630032</v>
      </c>
    </row>
    <row r="34" spans="1:5" ht="18" customHeight="1" x14ac:dyDescent="0.35">
      <c r="A34" s="3" t="s">
        <v>25</v>
      </c>
      <c r="B34" s="3" t="s">
        <v>26</v>
      </c>
      <c r="C34" s="13">
        <v>9792</v>
      </c>
      <c r="D34" s="4" t="s">
        <v>9</v>
      </c>
      <c r="E34" s="5">
        <v>65482230</v>
      </c>
    </row>
    <row r="35" spans="1:5" ht="18" customHeight="1" x14ac:dyDescent="0.35">
      <c r="A35" s="3" t="s">
        <v>27</v>
      </c>
      <c r="B35" s="3" t="s">
        <v>28</v>
      </c>
      <c r="C35" s="13">
        <v>220</v>
      </c>
      <c r="D35" s="4" t="s">
        <v>7</v>
      </c>
      <c r="E35" s="5">
        <v>615377</v>
      </c>
    </row>
    <row r="36" spans="1:5" ht="18" customHeight="1" x14ac:dyDescent="0.35">
      <c r="A36" s="3" t="s">
        <v>27</v>
      </c>
      <c r="B36" s="3" t="s">
        <v>28</v>
      </c>
      <c r="C36" s="13">
        <v>183</v>
      </c>
      <c r="D36" s="4" t="s">
        <v>8</v>
      </c>
      <c r="E36" s="5">
        <v>487903</v>
      </c>
    </row>
    <row r="37" spans="1:5" ht="18" customHeight="1" x14ac:dyDescent="0.35">
      <c r="A37" s="3" t="s">
        <v>27</v>
      </c>
      <c r="B37" s="3" t="s">
        <v>28</v>
      </c>
      <c r="C37" s="13">
        <v>4228</v>
      </c>
      <c r="D37" s="4" t="s">
        <v>9</v>
      </c>
      <c r="E37" s="5">
        <v>28808542</v>
      </c>
    </row>
    <row r="38" spans="1:5" ht="18" customHeight="1" x14ac:dyDescent="0.35">
      <c r="A38" s="3" t="s">
        <v>29</v>
      </c>
      <c r="B38" s="3" t="s">
        <v>30</v>
      </c>
      <c r="C38" s="13">
        <v>64</v>
      </c>
      <c r="D38" s="4" t="s">
        <v>7</v>
      </c>
      <c r="E38" s="5">
        <v>466519</v>
      </c>
    </row>
    <row r="39" spans="1:5" ht="18" customHeight="1" x14ac:dyDescent="0.35">
      <c r="A39" s="3" t="s">
        <v>29</v>
      </c>
      <c r="B39" s="3" t="s">
        <v>30</v>
      </c>
      <c r="C39" s="13">
        <v>44</v>
      </c>
      <c r="D39" s="4" t="s">
        <v>8</v>
      </c>
      <c r="E39" s="5">
        <v>258300</v>
      </c>
    </row>
    <row r="40" spans="1:5" ht="18" customHeight="1" x14ac:dyDescent="0.35">
      <c r="A40" s="3" t="s">
        <v>29</v>
      </c>
      <c r="B40" s="3" t="s">
        <v>30</v>
      </c>
      <c r="C40" s="13">
        <v>1022</v>
      </c>
      <c r="D40" s="4" t="s">
        <v>9</v>
      </c>
      <c r="E40" s="5">
        <v>7655086</v>
      </c>
    </row>
    <row r="41" spans="1:5" ht="18" customHeight="1" x14ac:dyDescent="0.35">
      <c r="A41" s="3" t="s">
        <v>31</v>
      </c>
      <c r="B41" s="3" t="s">
        <v>32</v>
      </c>
      <c r="C41" s="13">
        <v>996</v>
      </c>
      <c r="D41" s="4" t="s">
        <v>7</v>
      </c>
      <c r="E41" s="5">
        <v>2394333</v>
      </c>
    </row>
    <row r="42" spans="1:5" ht="18" customHeight="1" x14ac:dyDescent="0.35">
      <c r="A42" s="3" t="s">
        <v>31</v>
      </c>
      <c r="B42" s="3" t="s">
        <v>32</v>
      </c>
      <c r="C42" s="13">
        <v>843</v>
      </c>
      <c r="D42" s="4" t="s">
        <v>8</v>
      </c>
      <c r="E42" s="5">
        <v>1558879</v>
      </c>
    </row>
    <row r="43" spans="1:5" ht="18" customHeight="1" x14ac:dyDescent="0.35">
      <c r="A43" s="3" t="s">
        <v>31</v>
      </c>
      <c r="B43" s="3" t="s">
        <v>32</v>
      </c>
      <c r="C43" s="13">
        <v>20516</v>
      </c>
      <c r="D43" s="4" t="s">
        <v>9</v>
      </c>
      <c r="E43" s="5">
        <v>129456571</v>
      </c>
    </row>
    <row r="44" spans="1:5" ht="18" customHeight="1" x14ac:dyDescent="0.35">
      <c r="A44" s="3" t="s">
        <v>33</v>
      </c>
      <c r="B44" s="3" t="s">
        <v>34</v>
      </c>
      <c r="C44" s="13">
        <v>57</v>
      </c>
      <c r="D44" s="4" t="s">
        <v>7</v>
      </c>
      <c r="E44" s="5">
        <v>96896</v>
      </c>
    </row>
    <row r="45" spans="1:5" ht="18" customHeight="1" x14ac:dyDescent="0.35">
      <c r="A45" s="3" t="s">
        <v>33</v>
      </c>
      <c r="B45" s="3" t="s">
        <v>34</v>
      </c>
      <c r="C45" s="13">
        <v>60</v>
      </c>
      <c r="D45" s="4" t="s">
        <v>8</v>
      </c>
      <c r="E45" s="5">
        <v>151353</v>
      </c>
    </row>
    <row r="46" spans="1:5" ht="18" customHeight="1" x14ac:dyDescent="0.35">
      <c r="A46" s="3" t="s">
        <v>33</v>
      </c>
      <c r="B46" s="3" t="s">
        <v>34</v>
      </c>
      <c r="C46" s="13">
        <v>1168</v>
      </c>
      <c r="D46" s="4" t="s">
        <v>9</v>
      </c>
      <c r="E46" s="5">
        <v>8324356</v>
      </c>
    </row>
    <row r="47" spans="1:5" ht="18" customHeight="1" x14ac:dyDescent="0.35">
      <c r="A47" s="9"/>
      <c r="B47" s="9" t="s">
        <v>36</v>
      </c>
      <c r="C47" s="14"/>
      <c r="D47" s="11" t="s">
        <v>35</v>
      </c>
      <c r="E47" s="10">
        <f>SUM(E2:E46)</f>
        <v>1669096848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F983C-F762-4B5F-B0D8-135C57FD73EA}">
  <dimension ref="A1:E17"/>
  <sheetViews>
    <sheetView workbookViewId="0">
      <selection activeCell="E17" sqref="E17"/>
    </sheetView>
  </sheetViews>
  <sheetFormatPr defaultRowHeight="14.5" x14ac:dyDescent="0.35"/>
  <cols>
    <col min="1" max="1" width="18.26953125" customWidth="1"/>
    <col min="2" max="2" width="36.453125" customWidth="1"/>
    <col min="3" max="3" width="17.81640625" style="17" customWidth="1"/>
    <col min="4" max="4" width="14.1796875" customWidth="1"/>
    <col min="5" max="5" width="22.453125" customWidth="1"/>
  </cols>
  <sheetData>
    <row r="1" spans="1:5" x14ac:dyDescent="0.35">
      <c r="A1" s="7" t="s">
        <v>0</v>
      </c>
      <c r="B1" s="7" t="s">
        <v>1</v>
      </c>
      <c r="C1" s="18" t="s">
        <v>2</v>
      </c>
      <c r="D1" s="7" t="s">
        <v>3</v>
      </c>
      <c r="E1" s="7" t="s">
        <v>4</v>
      </c>
    </row>
    <row r="2" spans="1:5" x14ac:dyDescent="0.35">
      <c r="A2" s="6" t="s">
        <v>5</v>
      </c>
      <c r="B2" s="6" t="s">
        <v>6</v>
      </c>
      <c r="C2" s="5">
        <v>31</v>
      </c>
      <c r="D2" s="4" t="s">
        <v>7</v>
      </c>
      <c r="E2" s="5">
        <v>72899</v>
      </c>
    </row>
    <row r="3" spans="1:5" x14ac:dyDescent="0.35">
      <c r="A3" s="6" t="s">
        <v>10</v>
      </c>
      <c r="B3" s="6" t="s">
        <v>11</v>
      </c>
      <c r="C3" s="5">
        <v>352</v>
      </c>
      <c r="D3" s="4" t="s">
        <v>7</v>
      </c>
      <c r="E3" s="5">
        <v>915144</v>
      </c>
    </row>
    <row r="4" spans="1:5" x14ac:dyDescent="0.35">
      <c r="A4" s="6" t="s">
        <v>10</v>
      </c>
      <c r="B4" s="6" t="s">
        <v>12</v>
      </c>
      <c r="C4" s="5">
        <v>846</v>
      </c>
      <c r="D4" s="4" t="s">
        <v>7</v>
      </c>
      <c r="E4" s="5">
        <v>948694</v>
      </c>
    </row>
    <row r="5" spans="1:5" x14ac:dyDescent="0.35">
      <c r="A5" s="6" t="s">
        <v>13</v>
      </c>
      <c r="B5" s="6" t="s">
        <v>14</v>
      </c>
      <c r="C5" s="5">
        <v>490</v>
      </c>
      <c r="D5" s="4" t="s">
        <v>7</v>
      </c>
      <c r="E5" s="5">
        <v>557272</v>
      </c>
    </row>
    <row r="6" spans="1:5" x14ac:dyDescent="0.35">
      <c r="A6" s="6" t="s">
        <v>15</v>
      </c>
      <c r="B6" s="6" t="s">
        <v>16</v>
      </c>
      <c r="C6" s="5">
        <v>92</v>
      </c>
      <c r="D6" s="4" t="s">
        <v>7</v>
      </c>
      <c r="E6" s="5">
        <v>258556</v>
      </c>
    </row>
    <row r="7" spans="1:5" x14ac:dyDescent="0.35">
      <c r="A7" s="6" t="s">
        <v>17</v>
      </c>
      <c r="B7" s="6" t="s">
        <v>18</v>
      </c>
      <c r="C7" s="5">
        <v>380</v>
      </c>
      <c r="D7" s="4" t="s">
        <v>7</v>
      </c>
      <c r="E7" s="5">
        <v>900256</v>
      </c>
    </row>
    <row r="8" spans="1:5" x14ac:dyDescent="0.35">
      <c r="A8" s="6" t="s">
        <v>19</v>
      </c>
      <c r="B8" s="6" t="s">
        <v>20</v>
      </c>
      <c r="C8" s="5">
        <v>196</v>
      </c>
      <c r="D8" s="4" t="s">
        <v>7</v>
      </c>
      <c r="E8" s="5">
        <v>419977</v>
      </c>
    </row>
    <row r="9" spans="1:5" x14ac:dyDescent="0.35">
      <c r="A9" s="6" t="s">
        <v>19</v>
      </c>
      <c r="B9" s="6" t="s">
        <v>21</v>
      </c>
      <c r="C9" s="5">
        <v>7297</v>
      </c>
      <c r="D9" s="4" t="s">
        <v>7</v>
      </c>
      <c r="E9" s="5">
        <v>20791839</v>
      </c>
    </row>
    <row r="10" spans="1:5" x14ac:dyDescent="0.35">
      <c r="A10" s="6" t="s">
        <v>19</v>
      </c>
      <c r="B10" s="6" t="s">
        <v>22</v>
      </c>
      <c r="C10" s="5">
        <v>424</v>
      </c>
      <c r="D10" s="4" t="s">
        <v>7</v>
      </c>
      <c r="E10" s="5">
        <v>809163</v>
      </c>
    </row>
    <row r="11" spans="1:5" x14ac:dyDescent="0.35">
      <c r="A11" s="6" t="s">
        <v>23</v>
      </c>
      <c r="B11" s="6" t="s">
        <v>24</v>
      </c>
      <c r="C11" s="5">
        <v>61</v>
      </c>
      <c r="D11" s="4" t="s">
        <v>7</v>
      </c>
      <c r="E11" s="5">
        <v>300404</v>
      </c>
    </row>
    <row r="12" spans="1:5" x14ac:dyDescent="0.35">
      <c r="A12" s="6" t="s">
        <v>25</v>
      </c>
      <c r="B12" s="6" t="s">
        <v>26</v>
      </c>
      <c r="C12" s="5">
        <v>382</v>
      </c>
      <c r="D12" s="4" t="s">
        <v>7</v>
      </c>
      <c r="E12" s="5">
        <v>1486868</v>
      </c>
    </row>
    <row r="13" spans="1:5" x14ac:dyDescent="0.35">
      <c r="A13" s="6" t="s">
        <v>27</v>
      </c>
      <c r="B13" s="6" t="s">
        <v>28</v>
      </c>
      <c r="C13" s="5">
        <v>220</v>
      </c>
      <c r="D13" s="4" t="s">
        <v>7</v>
      </c>
      <c r="E13" s="5">
        <v>615377</v>
      </c>
    </row>
    <row r="14" spans="1:5" x14ac:dyDescent="0.35">
      <c r="A14" s="6" t="s">
        <v>29</v>
      </c>
      <c r="B14" s="6" t="s">
        <v>30</v>
      </c>
      <c r="C14" s="5">
        <v>64</v>
      </c>
      <c r="D14" s="4" t="s">
        <v>7</v>
      </c>
      <c r="E14" s="5">
        <v>466519</v>
      </c>
    </row>
    <row r="15" spans="1:5" x14ac:dyDescent="0.35">
      <c r="A15" s="6" t="s">
        <v>31</v>
      </c>
      <c r="B15" s="6" t="s">
        <v>32</v>
      </c>
      <c r="C15" s="5">
        <v>996</v>
      </c>
      <c r="D15" s="4" t="s">
        <v>7</v>
      </c>
      <c r="E15" s="5">
        <v>2394333</v>
      </c>
    </row>
    <row r="16" spans="1:5" x14ac:dyDescent="0.35">
      <c r="A16" s="6" t="s">
        <v>33</v>
      </c>
      <c r="B16" s="6" t="s">
        <v>34</v>
      </c>
      <c r="C16" s="5">
        <v>57</v>
      </c>
      <c r="D16" s="4" t="s">
        <v>7</v>
      </c>
      <c r="E16" s="5">
        <v>96896</v>
      </c>
    </row>
    <row r="17" spans="1:5" x14ac:dyDescent="0.35">
      <c r="A17" s="8"/>
      <c r="B17" s="9" t="s">
        <v>36</v>
      </c>
      <c r="C17" s="10">
        <f>SUM(C2:C16)</f>
        <v>11888</v>
      </c>
      <c r="D17" s="16">
        <v>45108</v>
      </c>
      <c r="E17" s="10">
        <f>SUM(E2:E16)</f>
        <v>31034197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E48CB-02FC-4E31-BFFF-7632620C16B2}">
  <dimension ref="A1:E17"/>
  <sheetViews>
    <sheetView workbookViewId="0">
      <selection activeCell="E17" sqref="E17"/>
    </sheetView>
  </sheetViews>
  <sheetFormatPr defaultRowHeight="14.5" x14ac:dyDescent="0.35"/>
  <cols>
    <col min="1" max="1" width="21" customWidth="1"/>
    <col min="2" max="2" width="35.7265625" customWidth="1"/>
    <col min="3" max="3" width="14.81640625" customWidth="1"/>
    <col min="4" max="4" width="15.1796875" customWidth="1"/>
    <col min="5" max="5" width="14.81640625" customWidth="1"/>
  </cols>
  <sheetData>
    <row r="1" spans="1: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5">
      <c r="A2" s="6" t="s">
        <v>5</v>
      </c>
      <c r="B2" s="6" t="s">
        <v>6</v>
      </c>
      <c r="C2" s="5">
        <v>20</v>
      </c>
      <c r="D2" s="4" t="s">
        <v>8</v>
      </c>
      <c r="E2" s="5">
        <v>48464</v>
      </c>
    </row>
    <row r="3" spans="1:5" x14ac:dyDescent="0.35">
      <c r="A3" s="6" t="s">
        <v>10</v>
      </c>
      <c r="B3" s="6" t="s">
        <v>11</v>
      </c>
      <c r="C3" s="5">
        <v>319</v>
      </c>
      <c r="D3" s="4" t="s">
        <v>8</v>
      </c>
      <c r="E3" s="5">
        <v>752199</v>
      </c>
    </row>
    <row r="4" spans="1:5" x14ac:dyDescent="0.35">
      <c r="A4" s="6" t="s">
        <v>10</v>
      </c>
      <c r="B4" s="6" t="s">
        <v>12</v>
      </c>
      <c r="C4" s="5">
        <v>823</v>
      </c>
      <c r="D4" s="4" t="s">
        <v>8</v>
      </c>
      <c r="E4" s="5">
        <v>1090882</v>
      </c>
    </row>
    <row r="5" spans="1:5" x14ac:dyDescent="0.35">
      <c r="A5" s="6" t="s">
        <v>13</v>
      </c>
      <c r="B5" s="6" t="s">
        <v>14</v>
      </c>
      <c r="C5" s="5">
        <v>451</v>
      </c>
      <c r="D5" s="4" t="s">
        <v>8</v>
      </c>
      <c r="E5" s="5">
        <v>492281</v>
      </c>
    </row>
    <row r="6" spans="1:5" x14ac:dyDescent="0.35">
      <c r="A6" s="6" t="s">
        <v>15</v>
      </c>
      <c r="B6" s="6" t="s">
        <v>16</v>
      </c>
      <c r="C6" s="5">
        <v>82</v>
      </c>
      <c r="D6" s="4" t="s">
        <v>8</v>
      </c>
      <c r="E6" s="5">
        <v>121204</v>
      </c>
    </row>
    <row r="7" spans="1:5" x14ac:dyDescent="0.35">
      <c r="A7" s="6" t="s">
        <v>17</v>
      </c>
      <c r="B7" s="6" t="s">
        <v>18</v>
      </c>
      <c r="C7" s="5">
        <v>345</v>
      </c>
      <c r="D7" s="4" t="s">
        <v>8</v>
      </c>
      <c r="E7" s="5">
        <v>838126</v>
      </c>
    </row>
    <row r="8" spans="1:5" x14ac:dyDescent="0.35">
      <c r="A8" s="6" t="s">
        <v>19</v>
      </c>
      <c r="B8" s="6" t="s">
        <v>20</v>
      </c>
      <c r="C8" s="5">
        <v>179</v>
      </c>
      <c r="D8" s="4" t="s">
        <v>8</v>
      </c>
      <c r="E8" s="5">
        <v>289028</v>
      </c>
    </row>
    <row r="9" spans="1:5" x14ac:dyDescent="0.35">
      <c r="A9" s="6" t="s">
        <v>19</v>
      </c>
      <c r="B9" s="6" t="s">
        <v>21</v>
      </c>
      <c r="C9" s="5">
        <v>3084</v>
      </c>
      <c r="D9" s="4" t="s">
        <v>8</v>
      </c>
      <c r="E9" s="5">
        <v>5244040</v>
      </c>
    </row>
    <row r="10" spans="1:5" x14ac:dyDescent="0.35">
      <c r="A10" s="6" t="s">
        <v>19</v>
      </c>
      <c r="B10" s="6" t="s">
        <v>22</v>
      </c>
      <c r="C10" s="5">
        <v>370</v>
      </c>
      <c r="D10" s="4" t="s">
        <v>8</v>
      </c>
      <c r="E10" s="5">
        <v>568460</v>
      </c>
    </row>
    <row r="11" spans="1:5" x14ac:dyDescent="0.35">
      <c r="A11" s="6" t="s">
        <v>23</v>
      </c>
      <c r="B11" s="6" t="s">
        <v>24</v>
      </c>
      <c r="C11" s="5">
        <v>33</v>
      </c>
      <c r="D11" s="4" t="s">
        <v>8</v>
      </c>
      <c r="E11" s="5">
        <v>123675</v>
      </c>
    </row>
    <row r="12" spans="1:5" x14ac:dyDescent="0.35">
      <c r="A12" s="6" t="s">
        <v>25</v>
      </c>
      <c r="B12" s="6" t="s">
        <v>26</v>
      </c>
      <c r="C12" s="5">
        <v>289</v>
      </c>
      <c r="D12" s="4" t="s">
        <v>8</v>
      </c>
      <c r="E12" s="5">
        <v>630032</v>
      </c>
    </row>
    <row r="13" spans="1:5" x14ac:dyDescent="0.35">
      <c r="A13" s="6" t="s">
        <v>27</v>
      </c>
      <c r="B13" s="6" t="s">
        <v>28</v>
      </c>
      <c r="C13" s="5">
        <v>183</v>
      </c>
      <c r="D13" s="4" t="s">
        <v>8</v>
      </c>
      <c r="E13" s="5">
        <v>487903</v>
      </c>
    </row>
    <row r="14" spans="1:5" x14ac:dyDescent="0.35">
      <c r="A14" s="6" t="s">
        <v>29</v>
      </c>
      <c r="B14" s="6" t="s">
        <v>30</v>
      </c>
      <c r="C14" s="5">
        <v>44</v>
      </c>
      <c r="D14" s="4" t="s">
        <v>8</v>
      </c>
      <c r="E14" s="5">
        <v>258300</v>
      </c>
    </row>
    <row r="15" spans="1:5" x14ac:dyDescent="0.35">
      <c r="A15" s="6" t="s">
        <v>31</v>
      </c>
      <c r="B15" s="6" t="s">
        <v>32</v>
      </c>
      <c r="C15" s="5">
        <v>843</v>
      </c>
      <c r="D15" s="4" t="s">
        <v>8</v>
      </c>
      <c r="E15" s="5">
        <v>1558879</v>
      </c>
    </row>
    <row r="16" spans="1:5" x14ac:dyDescent="0.35">
      <c r="A16" s="6" t="s">
        <v>33</v>
      </c>
      <c r="B16" s="6" t="s">
        <v>34</v>
      </c>
      <c r="C16" s="5">
        <v>60</v>
      </c>
      <c r="D16" s="4" t="s">
        <v>8</v>
      </c>
      <c r="E16" s="5">
        <v>151353</v>
      </c>
    </row>
    <row r="17" spans="1:5" x14ac:dyDescent="0.35">
      <c r="A17" s="9"/>
      <c r="B17" s="9" t="s">
        <v>36</v>
      </c>
      <c r="C17" s="10">
        <f>SUM(C2:C16)</f>
        <v>7125</v>
      </c>
      <c r="D17" s="16">
        <v>45139</v>
      </c>
      <c r="E17" s="10">
        <f>SUM(E2:E16)</f>
        <v>12654826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F0A18-7372-4FF9-8A24-16F5FF3C6FAE}">
  <dimension ref="A1:E17"/>
  <sheetViews>
    <sheetView workbookViewId="0">
      <selection activeCell="E17" sqref="E17"/>
    </sheetView>
  </sheetViews>
  <sheetFormatPr defaultRowHeight="14.5" x14ac:dyDescent="0.35"/>
  <cols>
    <col min="1" max="1" width="19.81640625" customWidth="1"/>
    <col min="2" max="2" width="36.81640625" customWidth="1"/>
    <col min="3" max="3" width="17" customWidth="1"/>
    <col min="4" max="5" width="15.81640625" customWidth="1"/>
  </cols>
  <sheetData>
    <row r="1" spans="1: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5">
      <c r="A2" s="6" t="s">
        <v>5</v>
      </c>
      <c r="B2" s="6" t="s">
        <v>6</v>
      </c>
      <c r="C2" s="5">
        <v>743</v>
      </c>
      <c r="D2" s="4" t="s">
        <v>9</v>
      </c>
      <c r="E2" s="5">
        <v>4681098</v>
      </c>
    </row>
    <row r="3" spans="1:5" x14ac:dyDescent="0.35">
      <c r="A3" s="6" t="s">
        <v>10</v>
      </c>
      <c r="B3" s="6" t="s">
        <v>11</v>
      </c>
      <c r="C3" s="5">
        <v>5607</v>
      </c>
      <c r="D3" s="4" t="s">
        <v>9</v>
      </c>
      <c r="E3" s="5">
        <v>38831075</v>
      </c>
    </row>
    <row r="4" spans="1:5" x14ac:dyDescent="0.35">
      <c r="A4" s="6" t="s">
        <v>10</v>
      </c>
      <c r="B4" s="6" t="s">
        <v>12</v>
      </c>
      <c r="C4" s="5">
        <v>10403</v>
      </c>
      <c r="D4" s="4" t="s">
        <v>9</v>
      </c>
      <c r="E4" s="5">
        <v>60954000</v>
      </c>
    </row>
    <row r="5" spans="1:5" x14ac:dyDescent="0.35">
      <c r="A5" s="6" t="s">
        <v>13</v>
      </c>
      <c r="B5" s="6" t="s">
        <v>14</v>
      </c>
      <c r="C5" s="5">
        <v>7971</v>
      </c>
      <c r="D5" s="4" t="s">
        <v>9</v>
      </c>
      <c r="E5" s="5">
        <v>45404061</v>
      </c>
    </row>
    <row r="6" spans="1:5" x14ac:dyDescent="0.35">
      <c r="A6" s="6" t="s">
        <v>15</v>
      </c>
      <c r="B6" s="6" t="s">
        <v>16</v>
      </c>
      <c r="C6" s="5">
        <v>1568</v>
      </c>
      <c r="D6" s="4" t="s">
        <v>9</v>
      </c>
      <c r="E6" s="5">
        <v>10820636</v>
      </c>
    </row>
    <row r="7" spans="1:5" x14ac:dyDescent="0.35">
      <c r="A7" s="6" t="s">
        <v>17</v>
      </c>
      <c r="B7" s="6" t="s">
        <v>18</v>
      </c>
      <c r="C7" s="5">
        <v>8215</v>
      </c>
      <c r="D7" s="4" t="s">
        <v>9</v>
      </c>
      <c r="E7" s="5">
        <v>54941058</v>
      </c>
    </row>
    <row r="8" spans="1:5" x14ac:dyDescent="0.35">
      <c r="A8" s="6" t="s">
        <v>19</v>
      </c>
      <c r="B8" s="6" t="s">
        <v>20</v>
      </c>
      <c r="C8" s="5">
        <v>2951</v>
      </c>
      <c r="D8" s="4" t="s">
        <v>9</v>
      </c>
      <c r="E8" s="5">
        <v>19856234</v>
      </c>
    </row>
    <row r="9" spans="1:5" x14ac:dyDescent="0.35">
      <c r="A9" s="6" t="s">
        <v>19</v>
      </c>
      <c r="B9" s="6" t="s">
        <v>21</v>
      </c>
      <c r="C9" s="5">
        <v>206335</v>
      </c>
      <c r="D9" s="4" t="s">
        <v>9</v>
      </c>
      <c r="E9" s="5">
        <v>1062345324</v>
      </c>
    </row>
    <row r="10" spans="1:5" x14ac:dyDescent="0.35">
      <c r="A10" s="6" t="s">
        <v>19</v>
      </c>
      <c r="B10" s="6" t="s">
        <v>22</v>
      </c>
      <c r="C10" s="5">
        <v>11945</v>
      </c>
      <c r="D10" s="4" t="s">
        <v>9</v>
      </c>
      <c r="E10" s="5">
        <v>78587727</v>
      </c>
    </row>
    <row r="11" spans="1:5" x14ac:dyDescent="0.35">
      <c r="A11" s="6" t="s">
        <v>23</v>
      </c>
      <c r="B11" s="6" t="s">
        <v>24</v>
      </c>
      <c r="C11" s="5">
        <v>1211</v>
      </c>
      <c r="D11" s="4" t="s">
        <v>9</v>
      </c>
      <c r="E11" s="5">
        <v>9259827</v>
      </c>
    </row>
    <row r="12" spans="1:5" x14ac:dyDescent="0.35">
      <c r="A12" s="6" t="s">
        <v>25</v>
      </c>
      <c r="B12" s="6" t="s">
        <v>26</v>
      </c>
      <c r="C12" s="5">
        <v>9792</v>
      </c>
      <c r="D12" s="4" t="s">
        <v>9</v>
      </c>
      <c r="E12" s="5">
        <v>65482230</v>
      </c>
    </row>
    <row r="13" spans="1:5" x14ac:dyDescent="0.35">
      <c r="A13" s="6" t="s">
        <v>27</v>
      </c>
      <c r="B13" s="6" t="s">
        <v>28</v>
      </c>
      <c r="C13" s="5">
        <v>4228</v>
      </c>
      <c r="D13" s="4" t="s">
        <v>9</v>
      </c>
      <c r="E13" s="5">
        <v>28808542</v>
      </c>
    </row>
    <row r="14" spans="1:5" x14ac:dyDescent="0.35">
      <c r="A14" s="6" t="s">
        <v>29</v>
      </c>
      <c r="B14" s="6" t="s">
        <v>30</v>
      </c>
      <c r="C14" s="5">
        <v>1022</v>
      </c>
      <c r="D14" s="4" t="s">
        <v>9</v>
      </c>
      <c r="E14" s="5">
        <v>7655086</v>
      </c>
    </row>
    <row r="15" spans="1:5" x14ac:dyDescent="0.35">
      <c r="A15" s="6" t="s">
        <v>31</v>
      </c>
      <c r="B15" s="6" t="s">
        <v>32</v>
      </c>
      <c r="C15" s="5">
        <v>20516</v>
      </c>
      <c r="D15" s="4" t="s">
        <v>9</v>
      </c>
      <c r="E15" s="5">
        <v>129456571</v>
      </c>
    </row>
    <row r="16" spans="1:5" x14ac:dyDescent="0.35">
      <c r="A16" s="6" t="s">
        <v>33</v>
      </c>
      <c r="B16" s="6" t="s">
        <v>34</v>
      </c>
      <c r="C16" s="5">
        <v>1168</v>
      </c>
      <c r="D16" s="4" t="s">
        <v>9</v>
      </c>
      <c r="E16" s="5">
        <v>8324356</v>
      </c>
    </row>
    <row r="17" spans="1:5" x14ac:dyDescent="0.35">
      <c r="A17" s="9"/>
      <c r="B17" s="9" t="s">
        <v>36</v>
      </c>
      <c r="C17" s="10">
        <f>SUM(C2:C16)</f>
        <v>293675</v>
      </c>
      <c r="D17" s="11" t="s">
        <v>37</v>
      </c>
      <c r="E17" s="10">
        <f>SUM(E2:E16)</f>
        <v>1625407825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F293B-AFBF-4795-BC72-E55E529239D6}">
  <dimension ref="A1:F22"/>
  <sheetViews>
    <sheetView tabSelected="1" topLeftCell="A10" workbookViewId="0">
      <selection activeCell="C20" sqref="C20:F20"/>
    </sheetView>
  </sheetViews>
  <sheetFormatPr defaultRowHeight="14.5" x14ac:dyDescent="0.35"/>
  <cols>
    <col min="1" max="1" width="24.81640625" customWidth="1"/>
    <col min="2" max="2" width="40.1796875" customWidth="1"/>
    <col min="3" max="3" width="22.26953125" customWidth="1"/>
    <col min="4" max="4" width="21" customWidth="1"/>
    <col min="5" max="5" width="20.453125" customWidth="1"/>
    <col min="6" max="6" width="19.81640625" customWidth="1"/>
  </cols>
  <sheetData>
    <row r="1" spans="1:6" x14ac:dyDescent="0.35">
      <c r="A1" s="20" t="s">
        <v>38</v>
      </c>
      <c r="B1" s="20" t="s">
        <v>39</v>
      </c>
      <c r="C1" s="20" t="s">
        <v>40</v>
      </c>
      <c r="D1" s="20" t="s">
        <v>40</v>
      </c>
      <c r="E1" s="20" t="s">
        <v>40</v>
      </c>
      <c r="F1" s="20" t="s">
        <v>43</v>
      </c>
    </row>
    <row r="2" spans="1:6" x14ac:dyDescent="0.35">
      <c r="A2" s="6" t="s">
        <v>5</v>
      </c>
      <c r="B2" s="6" t="s">
        <v>6</v>
      </c>
      <c r="C2" s="5">
        <v>72899</v>
      </c>
      <c r="D2" s="5">
        <v>48464</v>
      </c>
      <c r="E2" s="5">
        <v>4681098</v>
      </c>
      <c r="F2" s="19">
        <f>SUM(C2:E2)</f>
        <v>4802461</v>
      </c>
    </row>
    <row r="3" spans="1:6" x14ac:dyDescent="0.35">
      <c r="A3" s="6" t="s">
        <v>10</v>
      </c>
      <c r="B3" s="6" t="s">
        <v>12</v>
      </c>
      <c r="C3" s="5">
        <v>948694</v>
      </c>
      <c r="D3" s="5">
        <v>1090882</v>
      </c>
      <c r="E3" s="5">
        <v>60954000</v>
      </c>
      <c r="F3" s="19">
        <f t="shared" ref="F3:F6" si="0">SUM(C3:E3)</f>
        <v>62993576</v>
      </c>
    </row>
    <row r="4" spans="1:6" x14ac:dyDescent="0.35">
      <c r="A4" s="6" t="s">
        <v>19</v>
      </c>
      <c r="B4" s="6" t="s">
        <v>21</v>
      </c>
      <c r="C4" s="5">
        <v>20791839</v>
      </c>
      <c r="D4" s="5">
        <v>5244040</v>
      </c>
      <c r="E4" s="5">
        <v>1062345324</v>
      </c>
      <c r="F4" s="19">
        <f t="shared" si="0"/>
        <v>1088381203</v>
      </c>
    </row>
    <row r="5" spans="1:6" x14ac:dyDescent="0.35">
      <c r="A5" s="6" t="s">
        <v>19</v>
      </c>
      <c r="B5" s="6" t="s">
        <v>22</v>
      </c>
      <c r="C5" s="5">
        <v>809163</v>
      </c>
      <c r="D5" s="5">
        <v>568460</v>
      </c>
      <c r="E5" s="5">
        <v>78587727</v>
      </c>
      <c r="F5" s="19">
        <f t="shared" si="0"/>
        <v>79965350</v>
      </c>
    </row>
    <row r="6" spans="1:6" x14ac:dyDescent="0.35">
      <c r="A6" s="6" t="s">
        <v>29</v>
      </c>
      <c r="B6" s="6" t="s">
        <v>30</v>
      </c>
      <c r="C6" s="5">
        <v>466519</v>
      </c>
      <c r="D6" s="5">
        <v>258300</v>
      </c>
      <c r="E6" s="5">
        <v>7655086</v>
      </c>
      <c r="F6" s="19">
        <f t="shared" si="0"/>
        <v>8379905</v>
      </c>
    </row>
    <row r="7" spans="1:6" x14ac:dyDescent="0.35">
      <c r="A7" s="20"/>
      <c r="B7" s="20" t="s">
        <v>41</v>
      </c>
      <c r="C7" s="21">
        <f>SUM(C2:C6)</f>
        <v>23089114</v>
      </c>
      <c r="D7" s="21">
        <f>SUM(D2:D6)</f>
        <v>7210146</v>
      </c>
      <c r="E7" s="21">
        <f>SUM(E2:E6)</f>
        <v>1214223235</v>
      </c>
      <c r="F7" s="21">
        <f>SUM(F2:F6)</f>
        <v>1244522495</v>
      </c>
    </row>
    <row r="8" spans="1:6" x14ac:dyDescent="0.35">
      <c r="A8" s="22" t="s">
        <v>38</v>
      </c>
      <c r="B8" s="22" t="s">
        <v>42</v>
      </c>
      <c r="C8" s="22" t="s">
        <v>40</v>
      </c>
      <c r="D8" s="22" t="s">
        <v>40</v>
      </c>
      <c r="E8" s="22" t="s">
        <v>40</v>
      </c>
      <c r="F8" s="23" t="s">
        <v>43</v>
      </c>
    </row>
    <row r="9" spans="1:6" x14ac:dyDescent="0.35">
      <c r="A9" s="6" t="s">
        <v>10</v>
      </c>
      <c r="B9" s="6" t="s">
        <v>11</v>
      </c>
      <c r="C9" s="5">
        <v>915144</v>
      </c>
      <c r="D9" s="5">
        <v>752199</v>
      </c>
      <c r="E9" s="5">
        <v>38831075</v>
      </c>
      <c r="F9" s="19">
        <f>SUM(C9:E9)</f>
        <v>40498418</v>
      </c>
    </row>
    <row r="10" spans="1:6" x14ac:dyDescent="0.35">
      <c r="A10" s="6" t="s">
        <v>13</v>
      </c>
      <c r="B10" s="6" t="s">
        <v>14</v>
      </c>
      <c r="C10" s="5">
        <v>557272</v>
      </c>
      <c r="D10" s="5">
        <v>492281</v>
      </c>
      <c r="E10" s="5">
        <v>45404061</v>
      </c>
      <c r="F10" s="19">
        <f t="shared" ref="F10:F18" si="1">SUM(C10:E10)</f>
        <v>46453614</v>
      </c>
    </row>
    <row r="11" spans="1:6" x14ac:dyDescent="0.35">
      <c r="A11" s="6" t="s">
        <v>15</v>
      </c>
      <c r="B11" s="6" t="s">
        <v>16</v>
      </c>
      <c r="C11" s="5">
        <v>258556</v>
      </c>
      <c r="D11" s="5">
        <v>121204</v>
      </c>
      <c r="E11" s="5">
        <v>10820636</v>
      </c>
      <c r="F11" s="19">
        <f t="shared" si="1"/>
        <v>11200396</v>
      </c>
    </row>
    <row r="12" spans="1:6" x14ac:dyDescent="0.35">
      <c r="A12" s="6" t="s">
        <v>17</v>
      </c>
      <c r="B12" s="6" t="s">
        <v>18</v>
      </c>
      <c r="C12" s="5">
        <v>900256</v>
      </c>
      <c r="D12" s="5">
        <v>838126</v>
      </c>
      <c r="E12" s="5">
        <v>54941058</v>
      </c>
      <c r="F12" s="19">
        <f t="shared" si="1"/>
        <v>56679440</v>
      </c>
    </row>
    <row r="13" spans="1:6" x14ac:dyDescent="0.35">
      <c r="A13" s="6" t="s">
        <v>19</v>
      </c>
      <c r="B13" s="6" t="s">
        <v>20</v>
      </c>
      <c r="C13" s="5">
        <v>419977</v>
      </c>
      <c r="D13" s="5">
        <v>289028</v>
      </c>
      <c r="E13" s="5">
        <v>19856234</v>
      </c>
      <c r="F13" s="19">
        <f t="shared" si="1"/>
        <v>20565239</v>
      </c>
    </row>
    <row r="14" spans="1:6" x14ac:dyDescent="0.35">
      <c r="A14" s="6" t="s">
        <v>23</v>
      </c>
      <c r="B14" s="6" t="s">
        <v>24</v>
      </c>
      <c r="C14" s="5">
        <v>300404</v>
      </c>
      <c r="D14" s="5">
        <v>123675</v>
      </c>
      <c r="E14" s="5">
        <v>9259827</v>
      </c>
      <c r="F14" s="19">
        <f t="shared" si="1"/>
        <v>9683906</v>
      </c>
    </row>
    <row r="15" spans="1:6" x14ac:dyDescent="0.35">
      <c r="A15" s="6" t="s">
        <v>25</v>
      </c>
      <c r="B15" s="6" t="s">
        <v>26</v>
      </c>
      <c r="C15" s="5">
        <v>1486868</v>
      </c>
      <c r="D15" s="5">
        <v>630032</v>
      </c>
      <c r="E15" s="5">
        <v>65482230</v>
      </c>
      <c r="F15" s="19">
        <f t="shared" si="1"/>
        <v>67599130</v>
      </c>
    </row>
    <row r="16" spans="1:6" x14ac:dyDescent="0.35">
      <c r="A16" s="6" t="s">
        <v>27</v>
      </c>
      <c r="B16" s="6" t="s">
        <v>28</v>
      </c>
      <c r="C16" s="5">
        <v>615377</v>
      </c>
      <c r="D16" s="5">
        <v>487903</v>
      </c>
      <c r="E16" s="5">
        <v>28808542</v>
      </c>
      <c r="F16" s="19">
        <f t="shared" si="1"/>
        <v>29911822</v>
      </c>
    </row>
    <row r="17" spans="1:6" x14ac:dyDescent="0.35">
      <c r="A17" s="6" t="s">
        <v>31</v>
      </c>
      <c r="B17" s="6" t="s">
        <v>32</v>
      </c>
      <c r="C17" s="5">
        <v>2394333</v>
      </c>
      <c r="D17" s="5">
        <v>1558879</v>
      </c>
      <c r="E17" s="5">
        <v>129456571</v>
      </c>
      <c r="F17" s="19">
        <f t="shared" si="1"/>
        <v>133409783</v>
      </c>
    </row>
    <row r="18" spans="1:6" x14ac:dyDescent="0.35">
      <c r="A18" s="6" t="s">
        <v>33</v>
      </c>
      <c r="B18" s="6" t="s">
        <v>34</v>
      </c>
      <c r="C18" s="5">
        <v>96896</v>
      </c>
      <c r="D18" s="5">
        <v>151353</v>
      </c>
      <c r="E18" s="5">
        <v>8324356</v>
      </c>
      <c r="F18" s="19">
        <f t="shared" si="1"/>
        <v>8572605</v>
      </c>
    </row>
    <row r="19" spans="1:6" x14ac:dyDescent="0.35">
      <c r="A19" s="22"/>
      <c r="B19" s="22" t="s">
        <v>44</v>
      </c>
      <c r="C19" s="24">
        <f>SUM(C9:C18)</f>
        <v>7945083</v>
      </c>
      <c r="D19" s="24">
        <f>SUM(D9:D18)</f>
        <v>5444680</v>
      </c>
      <c r="E19" s="24">
        <f>SUM(E9:E18)</f>
        <v>411184590</v>
      </c>
      <c r="F19" s="24">
        <f>SUM(F9:F18)</f>
        <v>424574353</v>
      </c>
    </row>
    <row r="20" spans="1:6" x14ac:dyDescent="0.35">
      <c r="A20" s="25"/>
      <c r="B20" s="26" t="s">
        <v>45</v>
      </c>
      <c r="C20" s="29">
        <v>31034197</v>
      </c>
      <c r="D20" s="29">
        <v>12654826</v>
      </c>
      <c r="E20" s="29">
        <v>1625407825</v>
      </c>
      <c r="F20" s="29">
        <f>SUM(C20:E20)</f>
        <v>1669096848</v>
      </c>
    </row>
    <row r="21" spans="1:6" x14ac:dyDescent="0.35">
      <c r="A21" s="26"/>
      <c r="B21" s="26" t="s">
        <v>3</v>
      </c>
      <c r="C21" s="27">
        <v>45108</v>
      </c>
      <c r="D21" s="27">
        <v>45139</v>
      </c>
      <c r="E21" s="27">
        <v>45170</v>
      </c>
      <c r="F21" s="28" t="s">
        <v>35</v>
      </c>
    </row>
    <row r="22" spans="1:6" x14ac:dyDescent="0.35">
      <c r="C22" s="17"/>
      <c r="D22" s="17"/>
      <c r="E22" s="17"/>
      <c r="F22" s="17"/>
    </row>
  </sheetData>
  <pageMargins left="0.7" right="0.7" top="0.75" bottom="0.75" header="0.3" footer="0.3"/>
  <pageSetup paperSize="9" orientation="portrait" r:id="rId1"/>
  <ignoredErrors>
    <ignoredError sqref="F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Q3 2023</vt:lpstr>
      <vt:lpstr>Juli 2023</vt:lpstr>
      <vt:lpstr>Augusti 2023</vt:lpstr>
      <vt:lpstr>September 2023</vt:lpstr>
      <vt:lpstr>fördelning per trad och fond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Daiva Mills</cp:lastModifiedBy>
  <dcterms:created xsi:type="dcterms:W3CDTF">2023-10-04T08:06:04Z</dcterms:created>
  <dcterms:modified xsi:type="dcterms:W3CDTF">2023-10-06T09:07:52Z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  <property fmtid="{D5CDD505-2E9C-101B-9397-08002B2CF9AE}" pid="4" name="MSIP_Label_0d842a68-ad7d-4a83-8399-dc200610c472_Enabled">
    <vt:lpwstr>true</vt:lpwstr>
  </property>
  <property fmtid="{D5CDD505-2E9C-101B-9397-08002B2CF9AE}" pid="5" name="MSIP_Label_0d842a68-ad7d-4a83-8399-dc200610c472_SetDate">
    <vt:lpwstr>2023-10-04T08:06:50Z</vt:lpwstr>
  </property>
  <property fmtid="{D5CDD505-2E9C-101B-9397-08002B2CF9AE}" pid="6" name="MSIP_Label_0d842a68-ad7d-4a83-8399-dc200610c472_Method">
    <vt:lpwstr>Standard</vt:lpwstr>
  </property>
  <property fmtid="{D5CDD505-2E9C-101B-9397-08002B2CF9AE}" pid="7" name="MSIP_Label_0d842a68-ad7d-4a83-8399-dc200610c472_Name">
    <vt:lpwstr>0d842a68-ad7d-4a83-8399-dc200610c472</vt:lpwstr>
  </property>
  <property fmtid="{D5CDD505-2E9C-101B-9397-08002B2CF9AE}" pid="8" name="MSIP_Label_0d842a68-ad7d-4a83-8399-dc200610c472_SiteId">
    <vt:lpwstr>eead8bce-d10f-4053-bb3e-de872734ffd5</vt:lpwstr>
  </property>
  <property fmtid="{D5CDD505-2E9C-101B-9397-08002B2CF9AE}" pid="9" name="MSIP_Label_0d842a68-ad7d-4a83-8399-dc200610c472_ActionId">
    <vt:lpwstr>e3d3baef-cbe9-4d27-8ccc-55a3bd6dd0b4</vt:lpwstr>
  </property>
  <property fmtid="{D5CDD505-2E9C-101B-9397-08002B2CF9AE}" pid="10" name="MSIP_Label_0d842a68-ad7d-4a83-8399-dc200610c472_ContentBits">
    <vt:lpwstr>0</vt:lpwstr>
  </property>
  <property fmtid="{D5CDD505-2E9C-101B-9397-08002B2CF9AE}" pid="11" name="_AdHocReviewCycleID">
    <vt:i4>-1099335819</vt:i4>
  </property>
  <property fmtid="{D5CDD505-2E9C-101B-9397-08002B2CF9AE}" pid="12" name="_NewReviewCycle">
    <vt:lpwstr/>
  </property>
  <property fmtid="{D5CDD505-2E9C-101B-9397-08002B2CF9AE}" pid="13" name="_EmailSubject">
    <vt:lpwstr>Statistik Q3 2023</vt:lpwstr>
  </property>
  <property fmtid="{D5CDD505-2E9C-101B-9397-08002B2CF9AE}" pid="14" name="_AuthorEmail">
    <vt:lpwstr>Daiva.Mills@skandikon.se</vt:lpwstr>
  </property>
  <property fmtid="{D5CDD505-2E9C-101B-9397-08002B2CF9AE}" pid="15" name="_AuthorEmailDisplayName">
    <vt:lpwstr>Daiva Mills</vt:lpwstr>
  </property>
</Properties>
</file>